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20916" windowHeight="9972" activeTab="0"/>
  </bookViews>
  <sheets>
    <sheet name="Log" sheetId="1" r:id="rId1"/>
    <sheet name="Goal" sheetId="2" state="hidden" r:id="rId2"/>
    <sheet name="Info" sheetId="3" r:id="rId3"/>
  </sheets>
  <definedNames>
    <definedName name="_xlfn.IFERROR" hidden="1">#NAME?</definedName>
    <definedName name="Date">OFFSET('Log'!$A$23,,,COUNT('Log'!$A$23:$A$57)+1)</definedName>
    <definedName name="DBPGoal">OFFSET('Goal'!$B$2,,,COUNT('Log'!$A$23:$A$57)+1)</definedName>
    <definedName name="Diastolic">OFFSET('Log'!$D$23,,,COUNT('Log'!$A$23:$A$57)+1)</definedName>
    <definedName name="_xlnm.Print_Area" localSheetId="0">'Log'!$A$1:$J$57</definedName>
    <definedName name="SBPGoal">OFFSET('Goal'!$A$2,,,COUNT('Log'!$A$23:$A$57)+1)</definedName>
    <definedName name="Systolic">OFFSET('Log'!$C$23,,,COUNT('Log'!$A$23:$A$57)+1)</definedName>
  </definedNames>
  <calcPr fullCalcOnLoad="1"/>
</workbook>
</file>

<file path=xl/sharedStrings.xml><?xml version="1.0" encoding="utf-8"?>
<sst xmlns="http://schemas.openxmlformats.org/spreadsheetml/2006/main" count="39" uniqueCount="34">
  <si>
    <t>Date</t>
  </si>
  <si>
    <t>Time</t>
  </si>
  <si>
    <t>Pulse</t>
  </si>
  <si>
    <t>Notes</t>
  </si>
  <si>
    <t>Category</t>
  </si>
  <si>
    <t>Hypotension</t>
  </si>
  <si>
    <t>&lt; 90</t>
  </si>
  <si>
    <t>&lt; 60</t>
  </si>
  <si>
    <t>Desirable</t>
  </si>
  <si>
    <t>Prehypertension</t>
  </si>
  <si>
    <t>120–139</t>
  </si>
  <si>
    <t>Stage 1 Hypertension</t>
  </si>
  <si>
    <t>140–159</t>
  </si>
  <si>
    <t>Stage 2 Hypertension</t>
  </si>
  <si>
    <t>160–179</t>
  </si>
  <si>
    <t>Hypertensive Crisis</t>
  </si>
  <si>
    <t>≥ 180</t>
  </si>
  <si>
    <t>90–120</t>
  </si>
  <si>
    <t>60–80</t>
  </si>
  <si>
    <t>Systolic</t>
  </si>
  <si>
    <t>Diastolic</t>
  </si>
  <si>
    <t>National Heart and Lung and Blood Institute</t>
  </si>
  <si>
    <t>And</t>
  </si>
  <si>
    <t>Or</t>
  </si>
  <si>
    <t>http://www.nhlbi.nih.gov/health/health-topics/topics/hbp/</t>
  </si>
  <si>
    <t>80–89</t>
  </si>
  <si>
    <t>90–99</t>
  </si>
  <si>
    <t>100–109</t>
  </si>
  <si>
    <t>≥ 120</t>
  </si>
  <si>
    <t>Goal Systolic</t>
  </si>
  <si>
    <t>Goal Diastolic</t>
  </si>
  <si>
    <t>Blood Pressure Log</t>
  </si>
  <si>
    <t>Name</t>
  </si>
  <si>
    <t>Month of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</si>
</sst>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_(* #,##0.0_);_(* \(#,##0.0\);_(* &quot;-&quot;??_);_(@_)"/>
    <numFmt numFmtId="171" formatCode="_(* #,##0_);_(* \(#,##0\);_(* &quot;-&quot;??_);_(@_)"/>
  </numFmts>
  <fonts count="46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56"/>
      <name val="Calibri"/>
      <family val="2"/>
    </font>
    <font>
      <b/>
      <sz val="36"/>
      <color indexed="56"/>
      <name val="Calibri"/>
      <family val="2"/>
    </font>
    <font>
      <u val="single"/>
      <sz val="9"/>
      <color indexed="20"/>
      <name val="Calibri"/>
      <family val="2"/>
    </font>
    <font>
      <sz val="9.2"/>
      <color indexed="8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u val="single"/>
      <sz val="9"/>
      <color theme="11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3"/>
      <name val="Calibri"/>
      <family val="2"/>
    </font>
    <font>
      <b/>
      <sz val="36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>
        <color indexed="63"/>
      </right>
      <top style="dotted">
        <color theme="4" tint="-0.24993999302387238"/>
      </top>
      <bottom style="dotted">
        <color theme="4" tint="-0.24993999302387238"/>
      </bottom>
    </border>
    <border>
      <left>
        <color indexed="63"/>
      </left>
      <right>
        <color indexed="63"/>
      </right>
      <top style="dotted">
        <color theme="4" tint="-0.24993999302387238"/>
      </top>
      <bottom style="dotted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4" tint="-0.24993999302387238"/>
      </left>
      <right>
        <color indexed="63"/>
      </right>
      <top style="dotted">
        <color theme="4" tint="-0.24993999302387238"/>
      </top>
      <bottom style="medium">
        <color theme="4" tint="-0.24993999302387238"/>
      </bottom>
    </border>
    <border>
      <left>
        <color indexed="63"/>
      </left>
      <right>
        <color indexed="63"/>
      </right>
      <top style="dotted">
        <color theme="4" tint="-0.24993999302387238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>
        <color indexed="63"/>
      </left>
      <right style="medium">
        <color theme="4" tint="-0.24993999302387238"/>
      </right>
      <top style="dotted">
        <color theme="4" tint="-0.24993999302387238"/>
      </top>
      <bottom style="dotted">
        <color theme="4" tint="-0.24993999302387238"/>
      </bottom>
    </border>
    <border>
      <left>
        <color indexed="63"/>
      </left>
      <right style="medium">
        <color theme="4" tint="-0.24993999302387238"/>
      </right>
      <top style="dotted">
        <color theme="4" tint="-0.24993999302387238"/>
      </top>
      <bottom style="medium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4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10" borderId="0" xfId="0" applyFont="1" applyFill="1" applyBorder="1" applyAlignment="1">
      <alignment horizontal="left" wrapText="1"/>
    </xf>
    <xf numFmtId="0" fontId="42" fillId="10" borderId="0" xfId="0" applyFont="1" applyFill="1" applyBorder="1" applyAlignment="1">
      <alignment horizontal="center" wrapText="1"/>
    </xf>
    <xf numFmtId="0" fontId="43" fillId="7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/>
    </xf>
    <xf numFmtId="0" fontId="43" fillId="3" borderId="0" xfId="0" applyFont="1" applyFill="1" applyBorder="1" applyAlignment="1">
      <alignment horizontal="center" wrapText="1"/>
    </xf>
    <xf numFmtId="0" fontId="0" fillId="9" borderId="0" xfId="0" applyFont="1" applyFill="1" applyBorder="1" applyAlignment="1">
      <alignment horizontal="left"/>
    </xf>
    <xf numFmtId="0" fontId="43" fillId="9" borderId="0" xfId="0" applyFont="1" applyFill="1" applyBorder="1" applyAlignment="1">
      <alignment horizontal="center" wrapText="1"/>
    </xf>
    <xf numFmtId="0" fontId="43" fillId="15" borderId="0" xfId="0" applyFont="1" applyFill="1" applyBorder="1" applyAlignment="1">
      <alignment horizontal="left" wrapText="1"/>
    </xf>
    <xf numFmtId="0" fontId="43" fillId="15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center" wrapText="1"/>
    </xf>
    <xf numFmtId="0" fontId="0" fillId="7" borderId="0" xfId="0" applyFont="1" applyFill="1" applyBorder="1" applyAlignment="1">
      <alignment/>
    </xf>
    <xf numFmtId="0" fontId="34" fillId="0" borderId="0" xfId="53" applyAlignment="1" applyProtection="1">
      <alignment/>
      <protection/>
    </xf>
    <xf numFmtId="171" fontId="0" fillId="0" borderId="0" xfId="42" applyNumberFormat="1" applyFont="1" applyAlignment="1">
      <alignment/>
    </xf>
    <xf numFmtId="171" fontId="0" fillId="0" borderId="0" xfId="42" applyNumberFormat="1" applyFont="1" applyAlignment="1">
      <alignment horizontal="right"/>
    </xf>
    <xf numFmtId="0" fontId="27" fillId="34" borderId="0" xfId="0" applyFont="1" applyFill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44" fillId="0" borderId="0" xfId="0" applyFont="1" applyAlignment="1">
      <alignment horizontal="right"/>
    </xf>
    <xf numFmtId="0" fontId="42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27" fillId="34" borderId="11" xfId="0" applyFont="1" applyFill="1" applyBorder="1" applyAlignment="1">
      <alignment horizontal="left"/>
    </xf>
    <xf numFmtId="0" fontId="27" fillId="34" borderId="17" xfId="0" applyFont="1" applyFill="1" applyBorder="1" applyAlignment="1">
      <alignment horizontal="left"/>
    </xf>
    <xf numFmtId="0" fontId="0" fillId="0" borderId="1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5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4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425"/>
          <c:w val="0.83375"/>
          <c:h val="0.9875"/>
        </c:manualLayout>
      </c:layout>
      <c:lineChart>
        <c:grouping val="standard"/>
        <c:varyColors val="0"/>
        <c:ser>
          <c:idx val="0"/>
          <c:order val="0"/>
          <c:tx>
            <c:strRef>
              <c:f>Log!$C$22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</c:f>
              <c:strCache/>
            </c:strRef>
          </c:cat>
          <c:val>
            <c:numRef>
              <c:f>[0]!Systolic</c:f>
              <c:numCache/>
            </c:numRef>
          </c:val>
          <c:smooth val="0"/>
        </c:ser>
        <c:ser>
          <c:idx val="1"/>
          <c:order val="1"/>
          <c:tx>
            <c:strRef>
              <c:f>Log!$D$22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</c:f>
              <c:strCache/>
            </c:strRef>
          </c:cat>
          <c:val>
            <c:numRef>
              <c:f>[0]!Diastolic</c:f>
              <c:numCache/>
            </c:numRef>
          </c:val>
          <c:smooth val="0"/>
        </c:ser>
        <c:ser>
          <c:idx val="2"/>
          <c:order val="2"/>
          <c:tx>
            <c:v>SBP Goal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</c:f>
              <c:strCache/>
            </c:strRef>
          </c:cat>
          <c:val>
            <c:numRef>
              <c:f>[0]!SBPGoal</c:f>
              <c:numCache>
                <c:ptCount val="23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105</c:v>
                </c:pt>
                <c:pt idx="19">
                  <c:v>105</c:v>
                </c:pt>
                <c:pt idx="20">
                  <c:v>105</c:v>
                </c:pt>
                <c:pt idx="21">
                  <c:v>105</c:v>
                </c:pt>
                <c:pt idx="22">
                  <c:v>105</c:v>
                </c:pt>
              </c:numCache>
            </c:numRef>
          </c:val>
          <c:smooth val="0"/>
        </c:ser>
        <c:ser>
          <c:idx val="3"/>
          <c:order val="3"/>
          <c:tx>
            <c:v>DBP Goal</c:v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</c:f>
              <c:strCache/>
            </c:strRef>
          </c:cat>
          <c:val>
            <c:numRef>
              <c:f>[0]!DBPGoal</c:f>
              <c:numCache>
                <c:ptCount val="23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</c:numCache>
            </c:numRef>
          </c:val>
          <c:smooth val="0"/>
        </c:ser>
        <c:marker val="1"/>
        <c:axId val="62644940"/>
        <c:axId val="450013"/>
      </c:lineChart>
      <c:dateAx>
        <c:axId val="6264494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001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5001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44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31225"/>
          <c:w val="0.15425"/>
          <c:h val="0.3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spreadsheetshoppe.com/" TargetMode="External" /><Relationship Id="rId4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10</xdr:col>
      <xdr:colOff>0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0" y="676275"/>
        <a:ext cx="61341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0</xdr:colOff>
      <xdr:row>0</xdr:row>
      <xdr:rowOff>0</xdr:rowOff>
    </xdr:from>
    <xdr:to>
      <xdr:col>16</xdr:col>
      <xdr:colOff>285750</xdr:colOff>
      <xdr:row>3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0"/>
          <a:ext cx="2419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hlbi.nih.gov/health/health-topics/topics/hb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PageLayoutView="0" workbookViewId="0" topLeftCell="A1">
      <selection activeCell="Q7" sqref="Q7"/>
    </sheetView>
  </sheetViews>
  <sheetFormatPr defaultColWidth="9.33203125" defaultRowHeight="12"/>
  <cols>
    <col min="1" max="7" width="11.33203125" style="0" customWidth="1"/>
  </cols>
  <sheetData>
    <row r="1" spans="1:6" ht="12">
      <c r="A1" s="36" t="s">
        <v>31</v>
      </c>
      <c r="B1" s="36"/>
      <c r="C1" s="36"/>
      <c r="D1" s="36"/>
      <c r="E1" s="36"/>
      <c r="F1" s="36"/>
    </row>
    <row r="2" spans="1:10" ht="12">
      <c r="A2" s="36"/>
      <c r="B2" s="36"/>
      <c r="C2" s="36"/>
      <c r="D2" s="36"/>
      <c r="E2" s="36"/>
      <c r="F2" s="36"/>
      <c r="G2" s="21" t="s">
        <v>32</v>
      </c>
      <c r="H2" s="37"/>
      <c r="I2" s="37"/>
      <c r="J2" s="37"/>
    </row>
    <row r="3" spans="1:10" ht="12">
      <c r="A3" s="36"/>
      <c r="B3" s="36"/>
      <c r="C3" s="36"/>
      <c r="D3" s="36"/>
      <c r="E3" s="36"/>
      <c r="F3" s="36"/>
      <c r="G3" s="21" t="s">
        <v>33</v>
      </c>
      <c r="H3" s="37"/>
      <c r="I3" s="37"/>
      <c r="J3" s="37"/>
    </row>
    <row r="21" ht="12" thickBot="1"/>
    <row r="22" spans="1:10" ht="12">
      <c r="A22" s="17" t="s">
        <v>0</v>
      </c>
      <c r="B22" s="18" t="s">
        <v>1</v>
      </c>
      <c r="C22" s="18" t="s">
        <v>19</v>
      </c>
      <c r="D22" s="18" t="s">
        <v>20</v>
      </c>
      <c r="E22" s="18" t="s">
        <v>2</v>
      </c>
      <c r="F22" s="30" t="s">
        <v>3</v>
      </c>
      <c r="G22" s="30"/>
      <c r="H22" s="30"/>
      <c r="I22" s="30"/>
      <c r="J22" s="31"/>
    </row>
    <row r="23" spans="1:10" ht="12">
      <c r="A23" s="19">
        <v>40909</v>
      </c>
      <c r="B23" s="27">
        <v>0.125</v>
      </c>
      <c r="C23" s="20">
        <f ca="1">RANDBETWEEN(85,130)</f>
        <v>101</v>
      </c>
      <c r="D23" s="20">
        <f ca="1">RANDBETWEEN(60,100)</f>
        <v>93</v>
      </c>
      <c r="E23" s="20"/>
      <c r="F23" s="32"/>
      <c r="G23" s="32"/>
      <c r="H23" s="32"/>
      <c r="I23" s="32"/>
      <c r="J23" s="33"/>
    </row>
    <row r="24" spans="1:10" ht="12">
      <c r="A24" s="19">
        <v>40910</v>
      </c>
      <c r="B24" s="27">
        <v>0.14583333333333334</v>
      </c>
      <c r="C24" s="20">
        <f aca="true" ca="1" t="shared" si="0" ref="C24:C44">RANDBETWEEN(85,130)</f>
        <v>105</v>
      </c>
      <c r="D24" s="20">
        <f aca="true" ca="1" t="shared" si="1" ref="D24:D44">RANDBETWEEN(60,100)</f>
        <v>62</v>
      </c>
      <c r="E24" s="20"/>
      <c r="F24" s="32"/>
      <c r="G24" s="32"/>
      <c r="H24" s="32"/>
      <c r="I24" s="32"/>
      <c r="J24" s="33"/>
    </row>
    <row r="25" spans="1:10" ht="12">
      <c r="A25" s="19">
        <v>40911</v>
      </c>
      <c r="B25" s="27">
        <v>0.08333333333333333</v>
      </c>
      <c r="C25" s="20">
        <f ca="1" t="shared" si="0"/>
        <v>101</v>
      </c>
      <c r="D25" s="20">
        <f ca="1" t="shared" si="1"/>
        <v>81</v>
      </c>
      <c r="E25" s="20"/>
      <c r="F25" s="32"/>
      <c r="G25" s="32"/>
      <c r="H25" s="32"/>
      <c r="I25" s="32"/>
      <c r="J25" s="33"/>
    </row>
    <row r="26" spans="1:10" ht="12">
      <c r="A26" s="19">
        <v>40912</v>
      </c>
      <c r="B26" s="27">
        <v>0.125</v>
      </c>
      <c r="C26" s="20">
        <f ca="1" t="shared" si="0"/>
        <v>108</v>
      </c>
      <c r="D26" s="20">
        <f ca="1" t="shared" si="1"/>
        <v>90</v>
      </c>
      <c r="E26" s="20"/>
      <c r="F26" s="32"/>
      <c r="G26" s="32"/>
      <c r="H26" s="32"/>
      <c r="I26" s="32"/>
      <c r="J26" s="33"/>
    </row>
    <row r="27" spans="1:10" ht="12">
      <c r="A27" s="19">
        <v>40913</v>
      </c>
      <c r="B27" s="27">
        <v>0.13541666666666666</v>
      </c>
      <c r="C27" s="20">
        <f ca="1" t="shared" si="0"/>
        <v>86</v>
      </c>
      <c r="D27" s="20">
        <f ca="1" t="shared" si="1"/>
        <v>72</v>
      </c>
      <c r="E27" s="20"/>
      <c r="F27" s="32"/>
      <c r="G27" s="32"/>
      <c r="H27" s="32"/>
      <c r="I27" s="32"/>
      <c r="J27" s="33"/>
    </row>
    <row r="28" spans="1:10" ht="12">
      <c r="A28" s="19">
        <v>40914</v>
      </c>
      <c r="B28" s="27">
        <v>0.125</v>
      </c>
      <c r="C28" s="20">
        <f ca="1" t="shared" si="0"/>
        <v>105</v>
      </c>
      <c r="D28" s="20">
        <f ca="1" t="shared" si="1"/>
        <v>83</v>
      </c>
      <c r="E28" s="20"/>
      <c r="F28" s="32"/>
      <c r="G28" s="32"/>
      <c r="H28" s="32"/>
      <c r="I28" s="32"/>
      <c r="J28" s="33"/>
    </row>
    <row r="29" spans="1:10" ht="12">
      <c r="A29" s="19">
        <v>40915</v>
      </c>
      <c r="B29" s="27">
        <v>0.14583333333333334</v>
      </c>
      <c r="C29" s="20">
        <f ca="1" t="shared" si="0"/>
        <v>109</v>
      </c>
      <c r="D29" s="20">
        <f ca="1" t="shared" si="1"/>
        <v>96</v>
      </c>
      <c r="E29" s="20"/>
      <c r="F29" s="32"/>
      <c r="G29" s="32"/>
      <c r="H29" s="32"/>
      <c r="I29" s="32"/>
      <c r="J29" s="33"/>
    </row>
    <row r="30" spans="1:10" ht="12">
      <c r="A30" s="19">
        <v>40916</v>
      </c>
      <c r="B30" s="27">
        <v>0.08333333333333333</v>
      </c>
      <c r="C30" s="20">
        <f ca="1" t="shared" si="0"/>
        <v>93</v>
      </c>
      <c r="D30" s="20">
        <f ca="1" t="shared" si="1"/>
        <v>100</v>
      </c>
      <c r="E30" s="20"/>
      <c r="F30" s="32"/>
      <c r="G30" s="32"/>
      <c r="H30" s="32"/>
      <c r="I30" s="32"/>
      <c r="J30" s="33"/>
    </row>
    <row r="31" spans="1:10" ht="12">
      <c r="A31" s="19">
        <v>40917</v>
      </c>
      <c r="B31" s="27">
        <v>0.125</v>
      </c>
      <c r="C31" s="20">
        <f ca="1" t="shared" si="0"/>
        <v>97</v>
      </c>
      <c r="D31" s="20">
        <f ca="1" t="shared" si="1"/>
        <v>71</v>
      </c>
      <c r="E31" s="20"/>
      <c r="F31" s="32"/>
      <c r="G31" s="32"/>
      <c r="H31" s="32"/>
      <c r="I31" s="32"/>
      <c r="J31" s="33"/>
    </row>
    <row r="32" spans="1:10" ht="12">
      <c r="A32" s="19">
        <v>40918</v>
      </c>
      <c r="B32" s="27">
        <v>0.13541666666666666</v>
      </c>
      <c r="C32" s="20">
        <f ca="1" t="shared" si="0"/>
        <v>105</v>
      </c>
      <c r="D32" s="20">
        <f ca="1" t="shared" si="1"/>
        <v>78</v>
      </c>
      <c r="E32" s="20"/>
      <c r="F32" s="32"/>
      <c r="G32" s="32"/>
      <c r="H32" s="32"/>
      <c r="I32" s="32"/>
      <c r="J32" s="33"/>
    </row>
    <row r="33" spans="1:10" ht="12">
      <c r="A33" s="19">
        <v>40919</v>
      </c>
      <c r="B33" s="27">
        <v>0.125</v>
      </c>
      <c r="C33" s="20">
        <f ca="1" t="shared" si="0"/>
        <v>126</v>
      </c>
      <c r="D33" s="20">
        <f ca="1" t="shared" si="1"/>
        <v>99</v>
      </c>
      <c r="E33" s="20"/>
      <c r="F33" s="32"/>
      <c r="G33" s="32"/>
      <c r="H33" s="32"/>
      <c r="I33" s="32"/>
      <c r="J33" s="33"/>
    </row>
    <row r="34" spans="1:10" ht="12">
      <c r="A34" s="19">
        <v>40920</v>
      </c>
      <c r="B34" s="27">
        <v>0.14583333333333334</v>
      </c>
      <c r="C34" s="20">
        <f ca="1" t="shared" si="0"/>
        <v>90</v>
      </c>
      <c r="D34" s="20">
        <f ca="1" t="shared" si="1"/>
        <v>89</v>
      </c>
      <c r="E34" s="20"/>
      <c r="F34" s="32"/>
      <c r="G34" s="32"/>
      <c r="H34" s="32"/>
      <c r="I34" s="32"/>
      <c r="J34" s="33"/>
    </row>
    <row r="35" spans="1:10" ht="12">
      <c r="A35" s="19">
        <v>40921</v>
      </c>
      <c r="B35" s="27">
        <v>0.08333333333333333</v>
      </c>
      <c r="C35" s="20">
        <f ca="1" t="shared" si="0"/>
        <v>117</v>
      </c>
      <c r="D35" s="20">
        <f ca="1" t="shared" si="1"/>
        <v>83</v>
      </c>
      <c r="E35" s="20"/>
      <c r="F35" s="32"/>
      <c r="G35" s="32"/>
      <c r="H35" s="32"/>
      <c r="I35" s="32"/>
      <c r="J35" s="33"/>
    </row>
    <row r="36" spans="1:10" ht="12">
      <c r="A36" s="19">
        <v>40922</v>
      </c>
      <c r="B36" s="27">
        <v>0.125</v>
      </c>
      <c r="C36" s="20">
        <f ca="1" t="shared" si="0"/>
        <v>85</v>
      </c>
      <c r="D36" s="20">
        <f ca="1" t="shared" si="1"/>
        <v>76</v>
      </c>
      <c r="E36" s="20"/>
      <c r="F36" s="32"/>
      <c r="G36" s="32"/>
      <c r="H36" s="32"/>
      <c r="I36" s="32"/>
      <c r="J36" s="33"/>
    </row>
    <row r="37" spans="1:10" ht="12">
      <c r="A37" s="19">
        <v>40923</v>
      </c>
      <c r="B37" s="27">
        <v>0.14583333333333334</v>
      </c>
      <c r="C37" s="20">
        <f ca="1" t="shared" si="0"/>
        <v>98</v>
      </c>
      <c r="D37" s="20">
        <f ca="1" t="shared" si="1"/>
        <v>84</v>
      </c>
      <c r="E37" s="20"/>
      <c r="F37" s="32"/>
      <c r="G37" s="32"/>
      <c r="H37" s="32"/>
      <c r="I37" s="32"/>
      <c r="J37" s="33"/>
    </row>
    <row r="38" spans="1:10" ht="12">
      <c r="A38" s="19">
        <v>40924</v>
      </c>
      <c r="B38" s="27">
        <v>0.08333333333333333</v>
      </c>
      <c r="C38" s="20">
        <f ca="1" t="shared" si="0"/>
        <v>118</v>
      </c>
      <c r="D38" s="20">
        <f ca="1" t="shared" si="1"/>
        <v>72</v>
      </c>
      <c r="E38" s="20"/>
      <c r="F38" s="32"/>
      <c r="G38" s="32"/>
      <c r="H38" s="32"/>
      <c r="I38" s="32"/>
      <c r="J38" s="33"/>
    </row>
    <row r="39" spans="1:10" ht="12">
      <c r="A39" s="19">
        <v>40925</v>
      </c>
      <c r="B39" s="27">
        <v>0.125</v>
      </c>
      <c r="C39" s="20">
        <f ca="1" t="shared" si="0"/>
        <v>94</v>
      </c>
      <c r="D39" s="20">
        <f ca="1" t="shared" si="1"/>
        <v>91</v>
      </c>
      <c r="E39" s="20"/>
      <c r="F39" s="32"/>
      <c r="G39" s="32"/>
      <c r="H39" s="32"/>
      <c r="I39" s="32"/>
      <c r="J39" s="33"/>
    </row>
    <row r="40" spans="1:10" ht="12">
      <c r="A40" s="19">
        <v>40926</v>
      </c>
      <c r="B40" s="27">
        <v>0.125</v>
      </c>
      <c r="C40" s="20">
        <f ca="1" t="shared" si="0"/>
        <v>127</v>
      </c>
      <c r="D40" s="20">
        <f ca="1" t="shared" si="1"/>
        <v>71</v>
      </c>
      <c r="E40" s="20"/>
      <c r="F40" s="32"/>
      <c r="G40" s="32"/>
      <c r="H40" s="32"/>
      <c r="I40" s="32"/>
      <c r="J40" s="33"/>
    </row>
    <row r="41" spans="1:10" ht="12">
      <c r="A41" s="19">
        <v>40927</v>
      </c>
      <c r="B41" s="27">
        <v>0.14583333333333334</v>
      </c>
      <c r="C41" s="20">
        <f ca="1" t="shared" si="0"/>
        <v>86</v>
      </c>
      <c r="D41" s="20">
        <f ca="1" t="shared" si="1"/>
        <v>76</v>
      </c>
      <c r="E41" s="20"/>
      <c r="F41" s="32"/>
      <c r="G41" s="32"/>
      <c r="H41" s="32"/>
      <c r="I41" s="32"/>
      <c r="J41" s="33"/>
    </row>
    <row r="42" spans="1:10" ht="12">
      <c r="A42" s="19">
        <v>40928</v>
      </c>
      <c r="B42" s="27">
        <v>0.08333333333333333</v>
      </c>
      <c r="C42" s="20">
        <f ca="1" t="shared" si="0"/>
        <v>103</v>
      </c>
      <c r="D42" s="20">
        <f ca="1" t="shared" si="1"/>
        <v>67</v>
      </c>
      <c r="E42" s="20"/>
      <c r="F42" s="32"/>
      <c r="G42" s="32"/>
      <c r="H42" s="32"/>
      <c r="I42" s="32"/>
      <c r="J42" s="33"/>
    </row>
    <row r="43" spans="1:10" ht="12">
      <c r="A43" s="19">
        <v>40929</v>
      </c>
      <c r="B43" s="27">
        <v>0.125</v>
      </c>
      <c r="C43" s="20">
        <f ca="1" t="shared" si="0"/>
        <v>110</v>
      </c>
      <c r="D43" s="20">
        <f ca="1" t="shared" si="1"/>
        <v>70</v>
      </c>
      <c r="E43" s="20"/>
      <c r="F43" s="32"/>
      <c r="G43" s="32"/>
      <c r="H43" s="32"/>
      <c r="I43" s="32"/>
      <c r="J43" s="33"/>
    </row>
    <row r="44" spans="1:10" ht="12">
      <c r="A44" s="19">
        <v>40930</v>
      </c>
      <c r="B44" s="27">
        <v>0.13541666666666666</v>
      </c>
      <c r="C44" s="20">
        <f ca="1" t="shared" si="0"/>
        <v>109</v>
      </c>
      <c r="D44" s="20">
        <f ca="1" t="shared" si="1"/>
        <v>99</v>
      </c>
      <c r="E44" s="20"/>
      <c r="F44" s="32"/>
      <c r="G44" s="32"/>
      <c r="H44" s="32"/>
      <c r="I44" s="32"/>
      <c r="J44" s="33"/>
    </row>
    <row r="45" spans="1:10" ht="12">
      <c r="A45" s="19"/>
      <c r="B45" s="28"/>
      <c r="C45" s="20"/>
      <c r="D45" s="20"/>
      <c r="E45" s="20"/>
      <c r="F45" s="32"/>
      <c r="G45" s="32"/>
      <c r="H45" s="32"/>
      <c r="I45" s="32"/>
      <c r="J45" s="33"/>
    </row>
    <row r="46" spans="1:10" ht="12">
      <c r="A46" s="19"/>
      <c r="B46" s="28"/>
      <c r="C46" s="20"/>
      <c r="D46" s="20"/>
      <c r="E46" s="20"/>
      <c r="F46" s="32"/>
      <c r="G46" s="32"/>
      <c r="H46" s="32"/>
      <c r="I46" s="32"/>
      <c r="J46" s="33"/>
    </row>
    <row r="47" spans="1:10" ht="12">
      <c r="A47" s="19"/>
      <c r="B47" s="28"/>
      <c r="C47" s="20"/>
      <c r="D47" s="20"/>
      <c r="E47" s="20"/>
      <c r="F47" s="32"/>
      <c r="G47" s="32"/>
      <c r="H47" s="32"/>
      <c r="I47" s="32"/>
      <c r="J47" s="33"/>
    </row>
    <row r="48" spans="1:10" ht="12">
      <c r="A48" s="19"/>
      <c r="B48" s="28"/>
      <c r="C48" s="20"/>
      <c r="D48" s="20"/>
      <c r="E48" s="20"/>
      <c r="F48" s="32"/>
      <c r="G48" s="32"/>
      <c r="H48" s="32"/>
      <c r="I48" s="32"/>
      <c r="J48" s="33"/>
    </row>
    <row r="49" spans="1:10" ht="12">
      <c r="A49" s="19"/>
      <c r="B49" s="28"/>
      <c r="C49" s="20"/>
      <c r="D49" s="20"/>
      <c r="E49" s="20"/>
      <c r="F49" s="32"/>
      <c r="G49" s="32"/>
      <c r="H49" s="32"/>
      <c r="I49" s="32"/>
      <c r="J49" s="33"/>
    </row>
    <row r="50" spans="1:10" ht="12">
      <c r="A50" s="19"/>
      <c r="B50" s="28"/>
      <c r="C50" s="20"/>
      <c r="D50" s="20"/>
      <c r="E50" s="20"/>
      <c r="F50" s="32"/>
      <c r="G50" s="32"/>
      <c r="H50" s="32"/>
      <c r="I50" s="32"/>
      <c r="J50" s="33"/>
    </row>
    <row r="51" spans="1:10" ht="12">
      <c r="A51" s="19"/>
      <c r="B51" s="28"/>
      <c r="C51" s="20"/>
      <c r="D51" s="20"/>
      <c r="E51" s="20"/>
      <c r="F51" s="32"/>
      <c r="G51" s="32"/>
      <c r="H51" s="32"/>
      <c r="I51" s="32"/>
      <c r="J51" s="33"/>
    </row>
    <row r="52" spans="1:10" ht="12">
      <c r="A52" s="19"/>
      <c r="B52" s="28"/>
      <c r="C52" s="20"/>
      <c r="D52" s="20"/>
      <c r="E52" s="20"/>
      <c r="F52" s="32"/>
      <c r="G52" s="32"/>
      <c r="H52" s="32"/>
      <c r="I52" s="32"/>
      <c r="J52" s="33"/>
    </row>
    <row r="53" spans="1:10" ht="12">
      <c r="A53" s="19"/>
      <c r="B53" s="28"/>
      <c r="C53" s="20"/>
      <c r="D53" s="20"/>
      <c r="E53" s="20"/>
      <c r="F53" s="32"/>
      <c r="G53" s="32"/>
      <c r="H53" s="32"/>
      <c r="I53" s="32"/>
      <c r="J53" s="33"/>
    </row>
    <row r="54" spans="1:10" ht="12">
      <c r="A54" s="19"/>
      <c r="B54" s="28"/>
      <c r="C54" s="20"/>
      <c r="D54" s="20"/>
      <c r="E54" s="20"/>
      <c r="F54" s="32"/>
      <c r="G54" s="32"/>
      <c r="H54" s="32"/>
      <c r="I54" s="32"/>
      <c r="J54" s="33"/>
    </row>
    <row r="55" spans="1:10" ht="12">
      <c r="A55" s="19"/>
      <c r="B55" s="28"/>
      <c r="C55" s="20"/>
      <c r="D55" s="20"/>
      <c r="E55" s="20"/>
      <c r="F55" s="32"/>
      <c r="G55" s="32"/>
      <c r="H55" s="32"/>
      <c r="I55" s="32"/>
      <c r="J55" s="33"/>
    </row>
    <row r="56" spans="1:10" ht="12">
      <c r="A56" s="19"/>
      <c r="B56" s="28"/>
      <c r="C56" s="20"/>
      <c r="D56" s="20"/>
      <c r="E56" s="20"/>
      <c r="F56" s="32"/>
      <c r="G56" s="32"/>
      <c r="H56" s="32"/>
      <c r="I56" s="32"/>
      <c r="J56" s="33"/>
    </row>
    <row r="57" spans="1:10" ht="12" thickBot="1">
      <c r="A57" s="25"/>
      <c r="B57" s="29"/>
      <c r="C57" s="26"/>
      <c r="D57" s="26"/>
      <c r="E57" s="26"/>
      <c r="F57" s="34"/>
      <c r="G57" s="34"/>
      <c r="H57" s="34"/>
      <c r="I57" s="34"/>
      <c r="J57" s="35"/>
    </row>
  </sheetData>
  <sheetProtection/>
  <mergeCells count="39">
    <mergeCell ref="F55:J55"/>
    <mergeCell ref="F56:J56"/>
    <mergeCell ref="F57:J57"/>
    <mergeCell ref="A1:F3"/>
    <mergeCell ref="H3:J3"/>
    <mergeCell ref="H2:J2"/>
    <mergeCell ref="F49:J49"/>
    <mergeCell ref="F50:J50"/>
    <mergeCell ref="F51:J51"/>
    <mergeCell ref="F52:J52"/>
    <mergeCell ref="F53:J53"/>
    <mergeCell ref="F54:J54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34:J34"/>
    <mergeCell ref="F35:J35"/>
    <mergeCell ref="F36:J36"/>
    <mergeCell ref="F37:J37"/>
    <mergeCell ref="F38:J38"/>
    <mergeCell ref="F39:J39"/>
    <mergeCell ref="F28:J28"/>
    <mergeCell ref="F29:J29"/>
    <mergeCell ref="F30:J30"/>
    <mergeCell ref="F31:J31"/>
    <mergeCell ref="F32:J32"/>
    <mergeCell ref="F33:J33"/>
    <mergeCell ref="F22:J22"/>
    <mergeCell ref="F23:J23"/>
    <mergeCell ref="F24:J24"/>
    <mergeCell ref="F25:J25"/>
    <mergeCell ref="F26:J26"/>
    <mergeCell ref="F27:J27"/>
  </mergeCells>
  <conditionalFormatting sqref="K59:L59 A23:J57">
    <cfRule type="expression" priority="1" dxfId="0" stopIfTrue="1">
      <formula>IF($A23&gt;0,MOD(ROW(),2)=1,0)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39" sqref="A39:B40"/>
    </sheetView>
  </sheetViews>
  <sheetFormatPr defaultColWidth="9.33203125" defaultRowHeight="12"/>
  <sheetData>
    <row r="1" spans="1:2" ht="12">
      <c r="A1" s="16" t="s">
        <v>29</v>
      </c>
      <c r="B1" s="16" t="s">
        <v>30</v>
      </c>
    </row>
    <row r="2" spans="1:2" ht="12">
      <c r="A2" s="15">
        <f>105</f>
        <v>105</v>
      </c>
      <c r="B2" s="14">
        <f aca="true" t="shared" si="0" ref="B2:B26">(60+80)/2</f>
        <v>70</v>
      </c>
    </row>
    <row r="3" spans="1:2" ht="12">
      <c r="A3" s="15">
        <f>105</f>
        <v>105</v>
      </c>
      <c r="B3" s="14">
        <f t="shared" si="0"/>
        <v>70</v>
      </c>
    </row>
    <row r="4" spans="1:2" ht="12">
      <c r="A4" s="15">
        <f>105</f>
        <v>105</v>
      </c>
      <c r="B4" s="14">
        <f t="shared" si="0"/>
        <v>70</v>
      </c>
    </row>
    <row r="5" spans="1:2" ht="12">
      <c r="A5" s="15">
        <f>105</f>
        <v>105</v>
      </c>
      <c r="B5" s="14">
        <f t="shared" si="0"/>
        <v>70</v>
      </c>
    </row>
    <row r="6" spans="1:2" ht="12">
      <c r="A6" s="15">
        <f>105</f>
        <v>105</v>
      </c>
      <c r="B6" s="14">
        <f t="shared" si="0"/>
        <v>70</v>
      </c>
    </row>
    <row r="7" spans="1:2" ht="12">
      <c r="A7" s="15">
        <f>105</f>
        <v>105</v>
      </c>
      <c r="B7" s="14">
        <f t="shared" si="0"/>
        <v>70</v>
      </c>
    </row>
    <row r="8" spans="1:2" ht="12">
      <c r="A8" s="15">
        <f>105</f>
        <v>105</v>
      </c>
      <c r="B8" s="14">
        <f t="shared" si="0"/>
        <v>70</v>
      </c>
    </row>
    <row r="9" spans="1:2" ht="12">
      <c r="A9" s="15">
        <f>105</f>
        <v>105</v>
      </c>
      <c r="B9" s="14">
        <f t="shared" si="0"/>
        <v>70</v>
      </c>
    </row>
    <row r="10" spans="1:2" ht="12">
      <c r="A10" s="15">
        <f>105</f>
        <v>105</v>
      </c>
      <c r="B10" s="14">
        <f t="shared" si="0"/>
        <v>70</v>
      </c>
    </row>
    <row r="11" spans="1:2" ht="12">
      <c r="A11" s="15">
        <f>105</f>
        <v>105</v>
      </c>
      <c r="B11" s="14">
        <f t="shared" si="0"/>
        <v>70</v>
      </c>
    </row>
    <row r="12" spans="1:2" ht="12">
      <c r="A12" s="15">
        <f>105</f>
        <v>105</v>
      </c>
      <c r="B12" s="14">
        <f t="shared" si="0"/>
        <v>70</v>
      </c>
    </row>
    <row r="13" spans="1:2" ht="12">
      <c r="A13" s="15">
        <f>105</f>
        <v>105</v>
      </c>
      <c r="B13" s="14">
        <f t="shared" si="0"/>
        <v>70</v>
      </c>
    </row>
    <row r="14" spans="1:2" ht="12">
      <c r="A14" s="15">
        <f>105</f>
        <v>105</v>
      </c>
      <c r="B14" s="14">
        <f t="shared" si="0"/>
        <v>70</v>
      </c>
    </row>
    <row r="15" spans="1:2" ht="12">
      <c r="A15" s="15">
        <f>105</f>
        <v>105</v>
      </c>
      <c r="B15" s="14">
        <f t="shared" si="0"/>
        <v>70</v>
      </c>
    </row>
    <row r="16" spans="1:2" ht="12">
      <c r="A16" s="15">
        <f>105</f>
        <v>105</v>
      </c>
      <c r="B16" s="14">
        <f t="shared" si="0"/>
        <v>70</v>
      </c>
    </row>
    <row r="17" spans="1:2" ht="12">
      <c r="A17" s="15">
        <f>105</f>
        <v>105</v>
      </c>
      <c r="B17" s="14">
        <f t="shared" si="0"/>
        <v>70</v>
      </c>
    </row>
    <row r="18" spans="1:2" ht="12">
      <c r="A18" s="15">
        <f>105</f>
        <v>105</v>
      </c>
      <c r="B18" s="14">
        <f t="shared" si="0"/>
        <v>70</v>
      </c>
    </row>
    <row r="19" spans="1:2" ht="12">
      <c r="A19" s="15">
        <f>105</f>
        <v>105</v>
      </c>
      <c r="B19" s="14">
        <f t="shared" si="0"/>
        <v>70</v>
      </c>
    </row>
    <row r="20" spans="1:2" ht="12">
      <c r="A20" s="15">
        <f>105</f>
        <v>105</v>
      </c>
      <c r="B20" s="14">
        <f t="shared" si="0"/>
        <v>70</v>
      </c>
    </row>
    <row r="21" spans="1:2" ht="12">
      <c r="A21" s="15">
        <f>105</f>
        <v>105</v>
      </c>
      <c r="B21" s="14">
        <f t="shared" si="0"/>
        <v>70</v>
      </c>
    </row>
    <row r="22" spans="1:2" ht="12">
      <c r="A22" s="15">
        <f>105</f>
        <v>105</v>
      </c>
      <c r="B22" s="14">
        <f t="shared" si="0"/>
        <v>70</v>
      </c>
    </row>
    <row r="23" spans="1:2" ht="12">
      <c r="A23" s="15">
        <f>105</f>
        <v>105</v>
      </c>
      <c r="B23" s="14">
        <f t="shared" si="0"/>
        <v>70</v>
      </c>
    </row>
    <row r="24" spans="1:2" ht="12">
      <c r="A24" s="15">
        <f>105</f>
        <v>105</v>
      </c>
      <c r="B24" s="14">
        <f t="shared" si="0"/>
        <v>70</v>
      </c>
    </row>
    <row r="25" spans="1:2" ht="12">
      <c r="A25" s="15">
        <f>105</f>
        <v>105</v>
      </c>
      <c r="B25" s="14">
        <f t="shared" si="0"/>
        <v>70</v>
      </c>
    </row>
    <row r="26" spans="1:2" ht="12">
      <c r="A26" s="15">
        <f>105</f>
        <v>105</v>
      </c>
      <c r="B26" s="14">
        <f t="shared" si="0"/>
        <v>70</v>
      </c>
    </row>
    <row r="27" spans="1:2" ht="12">
      <c r="A27" s="15">
        <f>105</f>
        <v>105</v>
      </c>
      <c r="B27" s="14">
        <f aca="true" t="shared" si="1" ref="B27:B40">(60+80)/2</f>
        <v>70</v>
      </c>
    </row>
    <row r="28" spans="1:2" ht="12">
      <c r="A28" s="15">
        <f>105</f>
        <v>105</v>
      </c>
      <c r="B28" s="14">
        <f t="shared" si="1"/>
        <v>70</v>
      </c>
    </row>
    <row r="29" spans="1:2" ht="12">
      <c r="A29" s="15">
        <f>105</f>
        <v>105</v>
      </c>
      <c r="B29" s="14">
        <f t="shared" si="1"/>
        <v>70</v>
      </c>
    </row>
    <row r="30" spans="1:2" ht="12">
      <c r="A30" s="15">
        <f>105</f>
        <v>105</v>
      </c>
      <c r="B30" s="14">
        <f t="shared" si="1"/>
        <v>70</v>
      </c>
    </row>
    <row r="31" spans="1:2" ht="12">
      <c r="A31" s="15">
        <f>105</f>
        <v>105</v>
      </c>
      <c r="B31" s="14">
        <f t="shared" si="1"/>
        <v>70</v>
      </c>
    </row>
    <row r="32" spans="1:2" ht="12">
      <c r="A32" s="15">
        <f>105</f>
        <v>105</v>
      </c>
      <c r="B32" s="14">
        <f t="shared" si="1"/>
        <v>70</v>
      </c>
    </row>
    <row r="33" spans="1:2" ht="12">
      <c r="A33" s="15">
        <f>105</f>
        <v>105</v>
      </c>
      <c r="B33" s="14">
        <f t="shared" si="1"/>
        <v>70</v>
      </c>
    </row>
    <row r="34" spans="1:2" ht="12">
      <c r="A34" s="15">
        <f>105</f>
        <v>105</v>
      </c>
      <c r="B34" s="14">
        <f t="shared" si="1"/>
        <v>70</v>
      </c>
    </row>
    <row r="35" spans="1:2" ht="12">
      <c r="A35" s="15">
        <f>105</f>
        <v>105</v>
      </c>
      <c r="B35" s="14">
        <f t="shared" si="1"/>
        <v>70</v>
      </c>
    </row>
    <row r="36" spans="1:2" ht="12">
      <c r="A36" s="15">
        <f>105</f>
        <v>105</v>
      </c>
      <c r="B36" s="14">
        <f t="shared" si="1"/>
        <v>70</v>
      </c>
    </row>
    <row r="37" spans="1:2" ht="12">
      <c r="A37" s="15">
        <f>105</f>
        <v>105</v>
      </c>
      <c r="B37" s="14">
        <f t="shared" si="1"/>
        <v>70</v>
      </c>
    </row>
    <row r="38" spans="1:2" ht="12">
      <c r="A38" s="15">
        <f>105</f>
        <v>105</v>
      </c>
      <c r="B38" s="14">
        <f t="shared" si="1"/>
        <v>70</v>
      </c>
    </row>
    <row r="39" spans="1:2" ht="12">
      <c r="A39" s="15">
        <f>105</f>
        <v>105</v>
      </c>
      <c r="B39" s="14">
        <f t="shared" si="1"/>
        <v>70</v>
      </c>
    </row>
    <row r="40" spans="1:2" ht="12">
      <c r="A40" s="15">
        <f>105</f>
        <v>105</v>
      </c>
      <c r="B40" s="14">
        <f t="shared" si="1"/>
        <v>70</v>
      </c>
    </row>
  </sheetData>
  <sheetProtection/>
  <conditionalFormatting sqref="A2:B40">
    <cfRule type="expression" priority="1" dxfId="0" stopIfTrue="1">
      <formula>IF($A2&gt;0,MOD(ROW(),2)=1,0)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2"/>
  <sheetViews>
    <sheetView zoomScalePageLayoutView="0" workbookViewId="0" topLeftCell="A1">
      <selection activeCell="K14" sqref="K14"/>
    </sheetView>
  </sheetViews>
  <sheetFormatPr defaultColWidth="9.33203125" defaultRowHeight="12"/>
  <cols>
    <col min="1" max="2" width="24.5" style="0" customWidth="1"/>
    <col min="3" max="3" width="9.16015625" style="0" customWidth="1"/>
    <col min="4" max="4" width="24.5" style="0" customWidth="1"/>
  </cols>
  <sheetData>
    <row r="4" spans="1:4" ht="12">
      <c r="A4" s="38" t="s">
        <v>21</v>
      </c>
      <c r="B4" s="38"/>
      <c r="C4" s="38"/>
      <c r="D4" s="38"/>
    </row>
    <row r="5" spans="1:4" ht="12" thickBot="1">
      <c r="A5" s="22" t="s">
        <v>4</v>
      </c>
      <c r="B5" s="23" t="s">
        <v>19</v>
      </c>
      <c r="C5" s="23"/>
      <c r="D5" s="24" t="s">
        <v>20</v>
      </c>
    </row>
    <row r="6" spans="1:4" ht="12">
      <c r="A6" s="12" t="s">
        <v>5</v>
      </c>
      <c r="B6" s="3" t="s">
        <v>6</v>
      </c>
      <c r="C6" s="3" t="s">
        <v>22</v>
      </c>
      <c r="D6" s="3" t="s">
        <v>7</v>
      </c>
    </row>
    <row r="7" spans="1:4" ht="12">
      <c r="A7" s="1" t="s">
        <v>8</v>
      </c>
      <c r="B7" s="2" t="s">
        <v>17</v>
      </c>
      <c r="C7" s="2"/>
      <c r="D7" s="2" t="s">
        <v>18</v>
      </c>
    </row>
    <row r="8" spans="1:4" ht="12">
      <c r="A8" s="4" t="s">
        <v>9</v>
      </c>
      <c r="B8" s="5" t="s">
        <v>10</v>
      </c>
      <c r="C8" s="5" t="s">
        <v>23</v>
      </c>
      <c r="D8" s="5" t="s">
        <v>25</v>
      </c>
    </row>
    <row r="9" spans="1:4" ht="12">
      <c r="A9" s="6" t="s">
        <v>11</v>
      </c>
      <c r="B9" s="7" t="s">
        <v>12</v>
      </c>
      <c r="C9" s="7" t="s">
        <v>23</v>
      </c>
      <c r="D9" s="7" t="s">
        <v>26</v>
      </c>
    </row>
    <row r="10" spans="1:4" ht="12">
      <c r="A10" s="8" t="s">
        <v>13</v>
      </c>
      <c r="B10" s="9" t="s">
        <v>14</v>
      </c>
      <c r="C10" s="9" t="s">
        <v>23</v>
      </c>
      <c r="D10" s="9" t="s">
        <v>27</v>
      </c>
    </row>
    <row r="11" spans="1:4" ht="12">
      <c r="A11" s="10" t="s">
        <v>15</v>
      </c>
      <c r="B11" s="11" t="s">
        <v>16</v>
      </c>
      <c r="C11" s="11" t="s">
        <v>23</v>
      </c>
      <c r="D11" s="11" t="s">
        <v>28</v>
      </c>
    </row>
    <row r="12" ht="12">
      <c r="A12" s="13" t="s">
        <v>24</v>
      </c>
    </row>
  </sheetData>
  <sheetProtection/>
  <mergeCells count="1">
    <mergeCell ref="A4:D4"/>
  </mergeCells>
  <hyperlinks>
    <hyperlink ref="A12" r:id="rId1" display="http://www.nhlbi.nih.gov/health/health-topics/topics/hbp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Jason Shultz</cp:lastModifiedBy>
  <cp:lastPrinted>2011-12-25T23:45:55Z</cp:lastPrinted>
  <dcterms:created xsi:type="dcterms:W3CDTF">2011-12-22T05:20:19Z</dcterms:created>
  <dcterms:modified xsi:type="dcterms:W3CDTF">2015-11-01T20:28:26Z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